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сник\Downloads\10-10-2023_16-22-37\"/>
    </mc:Choice>
  </mc:AlternateContent>
  <bookViews>
    <workbookView xWindow="0" yWindow="0" windowWidth="23040" windowHeight="9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76" i="1" l="1"/>
  <c r="J176" i="1"/>
  <c r="I176" i="1"/>
  <c r="J157" i="1"/>
  <c r="G157" i="1"/>
  <c r="H157" i="1"/>
  <c r="G138" i="1"/>
  <c r="I119" i="1"/>
  <c r="H119" i="1"/>
  <c r="G119" i="1"/>
  <c r="F119" i="1"/>
  <c r="I81" i="1"/>
  <c r="I62" i="1"/>
  <c r="G195" i="1"/>
  <c r="H195" i="1"/>
  <c r="J195" i="1"/>
  <c r="F195" i="1"/>
  <c r="I195" i="1"/>
  <c r="F176" i="1"/>
  <c r="F138" i="1"/>
  <c r="J138" i="1"/>
  <c r="H138" i="1"/>
  <c r="G100" i="1"/>
  <c r="H100" i="1"/>
  <c r="F100" i="1"/>
  <c r="I100" i="1"/>
  <c r="J100" i="1"/>
  <c r="H81" i="1"/>
  <c r="J81" i="1"/>
  <c r="F81" i="1"/>
  <c r="G81" i="1"/>
  <c r="H62" i="1"/>
  <c r="J62" i="1"/>
  <c r="F62" i="1"/>
  <c r="G62" i="1"/>
  <c r="F43" i="1"/>
  <c r="G43" i="1"/>
  <c r="J43" i="1"/>
  <c r="H43" i="1"/>
  <c r="I43" i="1"/>
  <c r="H24" i="1"/>
  <c r="I24" i="1"/>
  <c r="J24" i="1"/>
  <c r="G24" i="1"/>
  <c r="F24" i="1"/>
  <c r="I196" i="1" l="1"/>
  <c r="H196" i="1"/>
  <c r="J196" i="1"/>
  <c r="F196" i="1"/>
  <c r="G196" i="1"/>
</calcChain>
</file>

<file path=xl/sharedStrings.xml><?xml version="1.0" encoding="utf-8"?>
<sst xmlns="http://schemas.openxmlformats.org/spreadsheetml/2006/main" count="289" uniqueCount="90">
  <si>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</si>
  <si>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</si>
  <si>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</si>
  <si>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</si>
  <si>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</si>
  <si>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</si>
  <si>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</si>
  <si>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</si>
  <si>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</si>
  <si>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</si>
  <si>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</si>
  <si>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</si>
  <si>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</si>
  <si>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</si>
  <si>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</si>
  <si>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</si>
  <si>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</si>
  <si>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</si>
  <si>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</si>
  <si>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</si>
  <si>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</si>
  <si>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</si>
  <si>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</si>
  <si>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</si>
  <si>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</si>
  <si>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</si>
  <si>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</si>
  <si>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</si>
  <si>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</si>
  <si>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</si>
  <si>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</si>
  <si>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</si>
  <si>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</si>
  <si>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</si>
  <si>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</si>
  <si>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</si>
  <si>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</si>
  <si>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</si>
  <si>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</si>
  <si>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Шаталовской СШ</t>
  </si>
  <si>
    <t>И.С. Мамичева</t>
  </si>
  <si>
    <t>Макароны с сыром</t>
  </si>
  <si>
    <t>кисель плодовоягодный из концентрата</t>
  </si>
  <si>
    <t>батон</t>
  </si>
  <si>
    <t>яблоко</t>
  </si>
  <si>
    <t>огурец свежий</t>
  </si>
  <si>
    <t>каша гречневая рассыпчатая/окорочок куриный запеченный</t>
  </si>
  <si>
    <t>445_177</t>
  </si>
  <si>
    <t>компот из кураги</t>
  </si>
  <si>
    <t>помидор свежий</t>
  </si>
  <si>
    <t>пюре картофельное/рыба запеченная в томате с овощами</t>
  </si>
  <si>
    <t>443_239</t>
  </si>
  <si>
    <t>чай с лимоном и сахаром</t>
  </si>
  <si>
    <t>конд.изделие</t>
  </si>
  <si>
    <t>вафли</t>
  </si>
  <si>
    <t>каша молочная рисовая (жидкая)</t>
  </si>
  <si>
    <t>какао на молоке</t>
  </si>
  <si>
    <t>плов с мясом свинины</t>
  </si>
  <si>
    <t>сок</t>
  </si>
  <si>
    <t>макароны с сыром</t>
  </si>
  <si>
    <t>картофельное пюре/котлета особая</t>
  </si>
  <si>
    <t>443_171</t>
  </si>
  <si>
    <t>горошек зеленый</t>
  </si>
  <si>
    <t>каша вязкая молочная пшенная</t>
  </si>
  <si>
    <t>како на молоке</t>
  </si>
  <si>
    <t>конд изделие</t>
  </si>
  <si>
    <t>печенье, сырок глазированный</t>
  </si>
  <si>
    <t>картофельное пюре/окорочок куриный запеченный</t>
  </si>
  <si>
    <t>443_177</t>
  </si>
  <si>
    <t>голубцы ленивые</t>
  </si>
  <si>
    <t>сок натуральный</t>
  </si>
  <si>
    <t>рассольник Ленинградский с крупой рисовой</t>
  </si>
  <si>
    <t>жаркое по-домашнему</t>
  </si>
  <si>
    <t>чай с сахаром</t>
  </si>
  <si>
    <t>хлеб ржаной</t>
  </si>
  <si>
    <t>щи из свежей капусты с картофелем</t>
  </si>
  <si>
    <t>макаронные изделия отварные/котлета особая</t>
  </si>
  <si>
    <t>446_171</t>
  </si>
  <si>
    <t>суп картофельный с горохом</t>
  </si>
  <si>
    <t>Суп картофельный с крупой рисовой</t>
  </si>
  <si>
    <t>борщ из свежей капусты</t>
  </si>
  <si>
    <t>картофельное пюре/мясо тушеное</t>
  </si>
  <si>
    <t>443_176</t>
  </si>
  <si>
    <t>рассольник Ленинградский</t>
  </si>
  <si>
    <t>Щи из свежей капусты с картофелем</t>
  </si>
  <si>
    <t>каша гречневая рассыпчатая/окорочок куриный запеченый</t>
  </si>
  <si>
    <t>рис отварной/котлета особая</t>
  </si>
  <si>
    <t>суп картофельный с рисом</t>
  </si>
  <si>
    <t>картофельное пюре/рыба тушеная в томате с овощами</t>
  </si>
  <si>
    <t>МБОУ Шаталовская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</si>
</sst>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89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115</v>
      </c>
      <c r="G6" s="40">
        <v>6.07</v>
      </c>
      <c r="H6" s="40">
        <v>7.48</v>
      </c>
      <c r="I6" s="40">
        <v>23.98</v>
      </c>
      <c r="J6" s="40">
        <v>191</v>
      </c>
      <c r="K6" s="41">
        <v>265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9.98</v>
      </c>
      <c r="J8" s="43">
        <v>119</v>
      </c>
      <c r="K8" s="44">
        <v>383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190</v>
      </c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51" t="s">
        <v>26</v>
      </c>
      <c r="E11" s="42" t="s">
        <v>45</v>
      </c>
      <c r="F11" s="43">
        <v>39</v>
      </c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574</v>
      </c>
      <c r="G13" s="19">
        <f t="shared" ref="G13:J13" si="0">SUM(G6:G12)</f>
        <v>6.07</v>
      </c>
      <c r="H13" s="19">
        <f t="shared" si="0"/>
        <v>7.48</v>
      </c>
      <c r="I13" s="19">
        <f t="shared" si="0"/>
        <v>33.96</v>
      </c>
      <c r="J13" s="19">
        <f t="shared" si="0"/>
        <v>310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71</v>
      </c>
      <c r="F15" s="43">
        <v>250</v>
      </c>
      <c r="G15" s="43">
        <v>2.52</v>
      </c>
      <c r="H15" s="43">
        <v>5.5</v>
      </c>
      <c r="I15" s="43">
        <v>17.62</v>
      </c>
      <c r="J15" s="43">
        <v>133</v>
      </c>
      <c r="K15" s="44">
        <v>103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72</v>
      </c>
      <c r="F16" s="43">
        <v>175</v>
      </c>
      <c r="G16" s="43">
        <v>18.18</v>
      </c>
      <c r="H16" s="43">
        <v>6.34</v>
      </c>
      <c r="I16" s="43">
        <v>17.95</v>
      </c>
      <c r="J16" s="43">
        <v>2.5</v>
      </c>
      <c r="K16" s="44">
        <v>158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73</v>
      </c>
      <c r="F18" s="43">
        <v>215</v>
      </c>
      <c r="G18" s="43">
        <v>0.26</v>
      </c>
      <c r="H18" s="43">
        <v>0.05</v>
      </c>
      <c r="I18" s="43">
        <v>15.22</v>
      </c>
      <c r="J18" s="43">
        <v>59</v>
      </c>
      <c r="K18" s="44">
        <v>433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74</v>
      </c>
      <c r="F20" s="43">
        <v>65</v>
      </c>
      <c r="G20" s="43">
        <v>5.5</v>
      </c>
      <c r="H20" s="43">
        <v>1</v>
      </c>
      <c r="I20" s="43">
        <v>41</v>
      </c>
      <c r="J20" s="43">
        <v>214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26.46</v>
      </c>
      <c r="H23" s="19">
        <f t="shared" si="2"/>
        <v>12.89</v>
      </c>
      <c r="I23" s="19">
        <f t="shared" si="2"/>
        <v>91.789999999999992</v>
      </c>
      <c r="J23" s="19">
        <f t="shared" si="2"/>
        <v>408.5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1279</v>
      </c>
      <c r="G24" s="32">
        <f t="shared" ref="G24:J24" si="4">G13+G23</f>
        <v>32.53</v>
      </c>
      <c r="H24" s="32">
        <f t="shared" si="4"/>
        <v>20.37</v>
      </c>
      <c r="I24" s="32">
        <f t="shared" si="4"/>
        <v>125.75</v>
      </c>
      <c r="J24" s="32">
        <f t="shared" si="4"/>
        <v>718.5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270</v>
      </c>
      <c r="G25" s="40">
        <v>28</v>
      </c>
      <c r="H25" s="40">
        <v>22.6</v>
      </c>
      <c r="I25" s="40">
        <v>43.12</v>
      </c>
      <c r="J25" s="40">
        <v>248.4</v>
      </c>
      <c r="K25" s="41" t="s">
        <v>47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1.3</v>
      </c>
      <c r="H27" s="43">
        <v>0</v>
      </c>
      <c r="I27" s="43">
        <v>23.73</v>
      </c>
      <c r="J27" s="43">
        <v>96</v>
      </c>
      <c r="K27" s="44">
        <v>389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11</v>
      </c>
      <c r="H28" s="43">
        <v>2.33</v>
      </c>
      <c r="I28" s="43">
        <v>74.5</v>
      </c>
      <c r="J28" s="43">
        <v>376.67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49</v>
      </c>
      <c r="F30" s="43">
        <v>38</v>
      </c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538</v>
      </c>
      <c r="G32" s="19">
        <f t="shared" ref="G32" si="6">SUM(G25:G31)</f>
        <v>40.299999999999997</v>
      </c>
      <c r="H32" s="19">
        <f t="shared" ref="H32" si="7">SUM(H25:H31)</f>
        <v>24.93</v>
      </c>
      <c r="I32" s="19">
        <f t="shared" ref="I32" si="8">SUM(I25:I31)</f>
        <v>141.35</v>
      </c>
      <c r="J32" s="19">
        <f t="shared" ref="J32:L32" si="9">SUM(J25:J31)</f>
        <v>721.06999999999994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75</v>
      </c>
      <c r="F34" s="43">
        <v>250</v>
      </c>
      <c r="G34" s="43">
        <v>1.97</v>
      </c>
      <c r="H34" s="43">
        <v>2.3199999999999998</v>
      </c>
      <c r="I34" s="43">
        <v>9.33</v>
      </c>
      <c r="J34" s="43">
        <v>81</v>
      </c>
      <c r="K34" s="44">
        <v>150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76</v>
      </c>
      <c r="F35" s="43">
        <v>225</v>
      </c>
      <c r="G35" s="43">
        <v>14.13</v>
      </c>
      <c r="H35" s="43">
        <v>14.2</v>
      </c>
      <c r="I35" s="43">
        <v>32.299999999999997</v>
      </c>
      <c r="J35" s="43">
        <v>318</v>
      </c>
      <c r="K35" s="44" t="s">
        <v>77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73</v>
      </c>
      <c r="F37" s="43">
        <v>215</v>
      </c>
      <c r="G37" s="43">
        <v>0.26</v>
      </c>
      <c r="H37" s="43">
        <v>0.05</v>
      </c>
      <c r="I37" s="43">
        <v>15.22</v>
      </c>
      <c r="J37" s="43">
        <v>59</v>
      </c>
      <c r="K37" s="44">
        <v>433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74</v>
      </c>
      <c r="F39" s="43">
        <v>65</v>
      </c>
      <c r="G39" s="43">
        <v>5.5</v>
      </c>
      <c r="H39" s="43">
        <v>1</v>
      </c>
      <c r="I39" s="43">
        <v>41</v>
      </c>
      <c r="J39" s="43">
        <v>214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21.860000000000003</v>
      </c>
      <c r="H42" s="19">
        <f t="shared" ref="H42" si="11">SUM(H33:H41)</f>
        <v>17.57</v>
      </c>
      <c r="I42" s="19">
        <f t="shared" ref="I42" si="12">SUM(I33:I41)</f>
        <v>97.85</v>
      </c>
      <c r="J42" s="19">
        <f t="shared" ref="J42:L42" si="13">SUM(J33:J41)</f>
        <v>672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1293</v>
      </c>
      <c r="G43" s="32">
        <f t="shared" ref="G43" si="14">G32+G42</f>
        <v>62.16</v>
      </c>
      <c r="H43" s="32">
        <f t="shared" ref="H43" si="15">H32+H42</f>
        <v>42.5</v>
      </c>
      <c r="I43" s="32">
        <f t="shared" ref="I43" si="16">I32+I42</f>
        <v>239.2</v>
      </c>
      <c r="J43" s="32">
        <f t="shared" ref="J43:L43" si="17">J32+J42</f>
        <v>1393.07</v>
      </c>
      <c r="K43" s="32"/>
      <c r="L43" s="32">
        <f t="shared" si="17"/>
        <v>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300</v>
      </c>
      <c r="G44" s="40">
        <v>12.4</v>
      </c>
      <c r="H44" s="40">
        <v>9.1</v>
      </c>
      <c r="I44" s="40">
        <v>19.600000000000001</v>
      </c>
      <c r="J44" s="40">
        <v>213</v>
      </c>
      <c r="K44" s="41" t="s">
        <v>51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222</v>
      </c>
      <c r="G46" s="43">
        <v>0.26</v>
      </c>
      <c r="H46" s="43">
        <v>0.05</v>
      </c>
      <c r="I46" s="43">
        <v>15.22</v>
      </c>
      <c r="J46" s="43">
        <v>59</v>
      </c>
      <c r="K46" s="44">
        <v>434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11</v>
      </c>
      <c r="H47" s="43">
        <v>2.33</v>
      </c>
      <c r="I47" s="43">
        <v>74.5</v>
      </c>
      <c r="J47" s="43">
        <v>376.67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45</v>
      </c>
      <c r="F49" s="43">
        <v>39</v>
      </c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 t="s">
        <v>53</v>
      </c>
      <c r="E50" s="42" t="s">
        <v>54</v>
      </c>
      <c r="F50" s="43">
        <v>35</v>
      </c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626</v>
      </c>
      <c r="G51" s="19">
        <f t="shared" ref="G51" si="18">SUM(G44:G50)</f>
        <v>23.66</v>
      </c>
      <c r="H51" s="19">
        <f t="shared" ref="H51" si="19">SUM(H44:H50)</f>
        <v>11.48</v>
      </c>
      <c r="I51" s="19">
        <f t="shared" ref="I51" si="20">SUM(I44:I50)</f>
        <v>109.32</v>
      </c>
      <c r="J51" s="19">
        <f t="shared" ref="J51:L51" si="21">SUM(J44:J50)</f>
        <v>648.67000000000007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2.4</v>
      </c>
      <c r="H53" s="43">
        <v>5.5</v>
      </c>
      <c r="I53" s="43">
        <v>17.8</v>
      </c>
      <c r="J53" s="43">
        <v>134</v>
      </c>
      <c r="K53" s="44">
        <v>118</v>
      </c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26.4" x14ac:dyDescent="0.3">
      <c r="A55" s="23"/>
      <c r="B55" s="15"/>
      <c r="C55" s="11"/>
      <c r="D55" s="7" t="s">
        <v>29</v>
      </c>
      <c r="E55" s="42" t="s">
        <v>46</v>
      </c>
      <c r="F55" s="43">
        <v>220</v>
      </c>
      <c r="G55" s="43">
        <v>28</v>
      </c>
      <c r="H55" s="43">
        <v>22.6</v>
      </c>
      <c r="I55" s="43">
        <v>43.12</v>
      </c>
      <c r="J55" s="43">
        <v>238.4</v>
      </c>
      <c r="K55" s="44" t="s">
        <v>47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73</v>
      </c>
      <c r="F56" s="43">
        <v>215</v>
      </c>
      <c r="G56" s="43">
        <v>0.26</v>
      </c>
      <c r="H56" s="43">
        <v>0.05</v>
      </c>
      <c r="I56" s="43">
        <v>15.22</v>
      </c>
      <c r="J56" s="43">
        <v>59</v>
      </c>
      <c r="K56" s="44">
        <v>433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74</v>
      </c>
      <c r="F58" s="43">
        <v>65</v>
      </c>
      <c r="G58" s="43">
        <v>5.5</v>
      </c>
      <c r="H58" s="43">
        <v>1</v>
      </c>
      <c r="I58" s="43">
        <v>41</v>
      </c>
      <c r="J58" s="43">
        <v>214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36.159999999999997</v>
      </c>
      <c r="H61" s="19">
        <f t="shared" ref="H61" si="23">SUM(H52:H60)</f>
        <v>29.150000000000002</v>
      </c>
      <c r="I61" s="19">
        <f t="shared" ref="I61" si="24">SUM(I52:I60)</f>
        <v>117.14</v>
      </c>
      <c r="J61" s="19">
        <f t="shared" ref="J61:L61" si="25">SUM(J52:J60)</f>
        <v>645.4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1376</v>
      </c>
      <c r="G62" s="32">
        <f t="shared" ref="G62" si="26">G51+G61</f>
        <v>59.819999999999993</v>
      </c>
      <c r="H62" s="32">
        <f t="shared" ref="H62" si="27">H51+H61</f>
        <v>40.630000000000003</v>
      </c>
      <c r="I62" s="32">
        <f t="shared" ref="I62" si="28">I51+I61</f>
        <v>226.45999999999998</v>
      </c>
      <c r="J62" s="32">
        <f t="shared" ref="J62:L62" si="29">J51+J61</f>
        <v>1294.0700000000002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2.4900000000000002</v>
      </c>
      <c r="H63" s="40">
        <v>5.9</v>
      </c>
      <c r="I63" s="40">
        <v>16.07</v>
      </c>
      <c r="J63" s="40">
        <v>128</v>
      </c>
      <c r="K63" s="41">
        <v>330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1.4</v>
      </c>
      <c r="H65" s="43">
        <v>1.6</v>
      </c>
      <c r="I65" s="43">
        <v>22.31</v>
      </c>
      <c r="J65" s="43">
        <v>105</v>
      </c>
      <c r="K65" s="44">
        <v>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11</v>
      </c>
      <c r="H66" s="43">
        <v>2.33</v>
      </c>
      <c r="I66" s="43">
        <v>74.5</v>
      </c>
      <c r="J66" s="43">
        <v>376.67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14.89</v>
      </c>
      <c r="H70" s="19">
        <f t="shared" ref="H70" si="31">SUM(H63:H69)</f>
        <v>9.83</v>
      </c>
      <c r="I70" s="19">
        <f t="shared" ref="I70" si="32">SUM(I63:I69)</f>
        <v>112.88</v>
      </c>
      <c r="J70" s="19">
        <f t="shared" ref="J70:L70" si="33">SUM(J63:J69)</f>
        <v>609.67000000000007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2.14</v>
      </c>
      <c r="H72" s="43">
        <v>4.4800000000000004</v>
      </c>
      <c r="I72" s="43">
        <v>17.46</v>
      </c>
      <c r="J72" s="43">
        <v>121</v>
      </c>
      <c r="K72" s="44">
        <v>121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200</v>
      </c>
      <c r="G73" s="43">
        <v>13.5</v>
      </c>
      <c r="H73" s="43">
        <v>16.899999999999999</v>
      </c>
      <c r="I73" s="43">
        <v>11.6</v>
      </c>
      <c r="J73" s="43">
        <v>123.2</v>
      </c>
      <c r="K73" s="44">
        <v>19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73</v>
      </c>
      <c r="F75" s="43">
        <v>215</v>
      </c>
      <c r="G75" s="43">
        <v>0.26</v>
      </c>
      <c r="H75" s="43">
        <v>0.05</v>
      </c>
      <c r="I75" s="43">
        <v>15.22</v>
      </c>
      <c r="J75" s="43">
        <v>59</v>
      </c>
      <c r="K75" s="44">
        <v>433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74</v>
      </c>
      <c r="F77" s="43">
        <v>65</v>
      </c>
      <c r="G77" s="43">
        <v>5.5</v>
      </c>
      <c r="H77" s="43">
        <v>1</v>
      </c>
      <c r="I77" s="43">
        <v>41</v>
      </c>
      <c r="J77" s="43">
        <v>214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21.4</v>
      </c>
      <c r="H80" s="19">
        <f t="shared" ref="H80" si="35">SUM(H71:H79)</f>
        <v>22.43</v>
      </c>
      <c r="I80" s="19">
        <f t="shared" ref="I80" si="36">SUM(I71:I79)</f>
        <v>85.28</v>
      </c>
      <c r="J80" s="19">
        <f t="shared" ref="J80:L80" si="37">SUM(J71:J79)</f>
        <v>517.20000000000005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1160</v>
      </c>
      <c r="G81" s="32">
        <f t="shared" ref="G81" si="38">G70+G80</f>
        <v>36.29</v>
      </c>
      <c r="H81" s="32">
        <f t="shared" ref="H81" si="39">H70+H80</f>
        <v>32.26</v>
      </c>
      <c r="I81" s="32">
        <f t="shared" ref="I81" si="40">I70+I80</f>
        <v>198.16</v>
      </c>
      <c r="J81" s="32">
        <f t="shared" ref="J81:L81" si="41">J70+J80</f>
        <v>1126.8700000000001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18.989999999999998</v>
      </c>
      <c r="H82" s="40">
        <v>7.18</v>
      </c>
      <c r="I82" s="40">
        <v>30.8</v>
      </c>
      <c r="J82" s="40">
        <v>267</v>
      </c>
      <c r="K82" s="41">
        <v>12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0.8</v>
      </c>
      <c r="H84" s="43">
        <v>0.4</v>
      </c>
      <c r="I84" s="43">
        <v>21.2</v>
      </c>
      <c r="J84" s="43">
        <v>88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11</v>
      </c>
      <c r="H85" s="43">
        <v>2.33</v>
      </c>
      <c r="I85" s="43">
        <v>74.5</v>
      </c>
      <c r="J85" s="43">
        <v>376.67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49</v>
      </c>
      <c r="F87" s="43">
        <v>39</v>
      </c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519</v>
      </c>
      <c r="G89" s="19">
        <f t="shared" ref="G89" si="42">SUM(G82:G88)</f>
        <v>30.79</v>
      </c>
      <c r="H89" s="19">
        <f t="shared" ref="H89" si="43">SUM(H82:H88)</f>
        <v>9.91</v>
      </c>
      <c r="I89" s="19">
        <f t="shared" ref="I89" si="44">SUM(I82:I88)</f>
        <v>126.5</v>
      </c>
      <c r="J89" s="19">
        <f t="shared" ref="J89:L89" si="45">SUM(J82:J88)</f>
        <v>731.67000000000007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2.06</v>
      </c>
      <c r="H91" s="43">
        <v>5.27</v>
      </c>
      <c r="I91" s="43">
        <v>13.01</v>
      </c>
      <c r="J91" s="43">
        <v>108</v>
      </c>
      <c r="K91" s="44">
        <v>96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81</v>
      </c>
      <c r="F92" s="43">
        <v>200</v>
      </c>
      <c r="G92" s="43">
        <v>20</v>
      </c>
      <c r="H92" s="43">
        <v>5.86</v>
      </c>
      <c r="I92" s="43">
        <v>19.47</v>
      </c>
      <c r="J92" s="43">
        <v>219</v>
      </c>
      <c r="K92" s="44" t="s">
        <v>82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73</v>
      </c>
      <c r="F94" s="43">
        <v>215</v>
      </c>
      <c r="G94" s="43">
        <v>0.26</v>
      </c>
      <c r="H94" s="43">
        <v>0.05</v>
      </c>
      <c r="I94" s="43">
        <v>15.22</v>
      </c>
      <c r="J94" s="43">
        <v>59</v>
      </c>
      <c r="K94" s="44">
        <v>433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74</v>
      </c>
      <c r="F96" s="43">
        <v>65</v>
      </c>
      <c r="G96" s="43">
        <v>5.5</v>
      </c>
      <c r="H96" s="43">
        <v>1</v>
      </c>
      <c r="I96" s="43">
        <v>41</v>
      </c>
      <c r="J96" s="43">
        <v>214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27.82</v>
      </c>
      <c r="H99" s="19">
        <f t="shared" ref="H99" si="47">SUM(H90:H98)</f>
        <v>12.18</v>
      </c>
      <c r="I99" s="19">
        <f t="shared" ref="I99" si="48">SUM(I90:I98)</f>
        <v>88.699999999999989</v>
      </c>
      <c r="J99" s="19">
        <f t="shared" ref="J99:L99" si="49">SUM(J90:J98)</f>
        <v>600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1249</v>
      </c>
      <c r="G100" s="32">
        <f t="shared" ref="G100" si="50">G89+G99</f>
        <v>58.61</v>
      </c>
      <c r="H100" s="32">
        <f t="shared" ref="H100" si="51">H89+H99</f>
        <v>22.09</v>
      </c>
      <c r="I100" s="32">
        <f t="shared" ref="I100" si="52">I89+I99</f>
        <v>215.2</v>
      </c>
      <c r="J100" s="32">
        <f t="shared" ref="J100:L100" si="53">J89+J99</f>
        <v>1331.67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215</v>
      </c>
      <c r="G101" s="40">
        <v>6.07</v>
      </c>
      <c r="H101" s="40">
        <v>7.48</v>
      </c>
      <c r="I101" s="40">
        <v>23.98</v>
      </c>
      <c r="J101" s="40">
        <v>191</v>
      </c>
      <c r="K101" s="41">
        <v>265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0.8</v>
      </c>
      <c r="H103" s="43">
        <v>0.4</v>
      </c>
      <c r="I103" s="43">
        <v>21.2</v>
      </c>
      <c r="J103" s="43">
        <v>88</v>
      </c>
      <c r="K103" s="44">
        <v>389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11</v>
      </c>
      <c r="H104" s="43">
        <v>2.33</v>
      </c>
      <c r="I104" s="43">
        <v>74.5</v>
      </c>
      <c r="J104" s="43">
        <v>376.67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158</v>
      </c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45</v>
      </c>
      <c r="F106" s="43">
        <v>38</v>
      </c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641</v>
      </c>
      <c r="G108" s="19">
        <f t="shared" ref="G108:J108" si="54">SUM(G101:G107)</f>
        <v>17.87</v>
      </c>
      <c r="H108" s="19">
        <f t="shared" si="54"/>
        <v>10.210000000000001</v>
      </c>
      <c r="I108" s="19">
        <f t="shared" si="54"/>
        <v>119.68</v>
      </c>
      <c r="J108" s="19">
        <f t="shared" si="54"/>
        <v>655.67000000000007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2.5</v>
      </c>
      <c r="H110" s="43">
        <v>5.5</v>
      </c>
      <c r="I110" s="43">
        <v>17.62</v>
      </c>
      <c r="J110" s="43">
        <v>133</v>
      </c>
      <c r="K110" s="44">
        <v>103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57</v>
      </c>
      <c r="F111" s="43">
        <v>200</v>
      </c>
      <c r="G111" s="43">
        <v>41.8</v>
      </c>
      <c r="H111" s="43">
        <v>17.73</v>
      </c>
      <c r="I111" s="43">
        <v>41.76</v>
      </c>
      <c r="J111" s="43">
        <v>347</v>
      </c>
      <c r="K111" s="44">
        <v>12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73</v>
      </c>
      <c r="F113" s="43">
        <v>215</v>
      </c>
      <c r="G113" s="43">
        <v>0.26</v>
      </c>
      <c r="H113" s="43">
        <v>0.05</v>
      </c>
      <c r="I113" s="43">
        <v>15.22</v>
      </c>
      <c r="J113" s="43">
        <v>59</v>
      </c>
      <c r="K113" s="44">
        <v>433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74</v>
      </c>
      <c r="F115" s="43">
        <v>65</v>
      </c>
      <c r="G115" s="43">
        <v>5.5</v>
      </c>
      <c r="H115" s="43">
        <v>1</v>
      </c>
      <c r="I115" s="43">
        <v>41</v>
      </c>
      <c r="J115" s="43">
        <v>214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50.059999999999995</v>
      </c>
      <c r="H118" s="19">
        <f t="shared" si="56"/>
        <v>24.28</v>
      </c>
      <c r="I118" s="19">
        <f t="shared" si="56"/>
        <v>115.6</v>
      </c>
      <c r="J118" s="19">
        <f t="shared" si="56"/>
        <v>753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1371</v>
      </c>
      <c r="G119" s="32">
        <f t="shared" ref="G119" si="58">G108+G118</f>
        <v>67.929999999999993</v>
      </c>
      <c r="H119" s="32">
        <f t="shared" ref="H119" si="59">H108+H118</f>
        <v>34.49</v>
      </c>
      <c r="I119" s="32">
        <f t="shared" ref="I119" si="60">I108+I118</f>
        <v>235.28</v>
      </c>
      <c r="J119" s="32">
        <f t="shared" ref="J119:L119" si="61">J108+J118</f>
        <v>1408.67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250</v>
      </c>
      <c r="G120" s="40">
        <v>14.16</v>
      </c>
      <c r="H120" s="40">
        <v>21</v>
      </c>
      <c r="I120" s="40">
        <v>26.1</v>
      </c>
      <c r="J120" s="40">
        <v>350</v>
      </c>
      <c r="K120" s="41" t="s">
        <v>61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9.98</v>
      </c>
      <c r="J122" s="43">
        <v>119</v>
      </c>
      <c r="K122" s="44">
        <v>383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11</v>
      </c>
      <c r="H123" s="43">
        <v>2.33</v>
      </c>
      <c r="I123" s="43">
        <v>74.5</v>
      </c>
      <c r="J123" s="43">
        <v>376.67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62</v>
      </c>
      <c r="F125" s="43">
        <v>30</v>
      </c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25.16</v>
      </c>
      <c r="H127" s="19">
        <f t="shared" si="62"/>
        <v>23.33</v>
      </c>
      <c r="I127" s="19">
        <f t="shared" si="62"/>
        <v>110.58</v>
      </c>
      <c r="J127" s="19">
        <f t="shared" si="62"/>
        <v>845.67000000000007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84</v>
      </c>
      <c r="F129" s="43">
        <v>250</v>
      </c>
      <c r="G129" s="43">
        <v>1.97</v>
      </c>
      <c r="H129" s="43">
        <v>5.32</v>
      </c>
      <c r="I129" s="43">
        <v>9.33</v>
      </c>
      <c r="J129" s="43">
        <v>81</v>
      </c>
      <c r="K129" s="44">
        <v>150</v>
      </c>
      <c r="L129" s="43"/>
    </row>
    <row r="130" spans="1:12" ht="26.4" x14ac:dyDescent="0.3">
      <c r="A130" s="14"/>
      <c r="B130" s="15"/>
      <c r="C130" s="11"/>
      <c r="D130" s="7" t="s">
        <v>28</v>
      </c>
      <c r="E130" s="42" t="s">
        <v>85</v>
      </c>
      <c r="F130" s="43">
        <v>220</v>
      </c>
      <c r="G130" s="43">
        <v>28</v>
      </c>
      <c r="H130" s="43">
        <v>22.6</v>
      </c>
      <c r="I130" s="43">
        <v>43.13</v>
      </c>
      <c r="J130" s="43">
        <v>238.4</v>
      </c>
      <c r="K130" s="44" t="s">
        <v>47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73</v>
      </c>
      <c r="F132" s="43">
        <v>215</v>
      </c>
      <c r="G132" s="43">
        <v>0.26</v>
      </c>
      <c r="H132" s="43">
        <v>0.05</v>
      </c>
      <c r="I132" s="43">
        <v>15.22</v>
      </c>
      <c r="J132" s="43">
        <v>59</v>
      </c>
      <c r="K132" s="44">
        <v>433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74</v>
      </c>
      <c r="F134" s="43">
        <v>65</v>
      </c>
      <c r="G134" s="43">
        <v>5.5</v>
      </c>
      <c r="H134" s="43">
        <v>1</v>
      </c>
      <c r="I134" s="43">
        <v>41</v>
      </c>
      <c r="J134" s="43">
        <v>214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35.730000000000004</v>
      </c>
      <c r="H137" s="19">
        <f t="shared" si="64"/>
        <v>28.970000000000002</v>
      </c>
      <c r="I137" s="19">
        <f t="shared" si="64"/>
        <v>108.68</v>
      </c>
      <c r="J137" s="19">
        <f t="shared" si="64"/>
        <v>592.4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1260</v>
      </c>
      <c r="G138" s="32">
        <f t="shared" ref="G138" si="66">G127+G137</f>
        <v>60.89</v>
      </c>
      <c r="H138" s="32">
        <f t="shared" ref="H138" si="67">H127+H137</f>
        <v>52.3</v>
      </c>
      <c r="I138" s="32">
        <f t="shared" ref="I138" si="68">I127+I137</f>
        <v>219.26</v>
      </c>
      <c r="J138" s="32">
        <f t="shared" ref="J138:L138" si="69">J127+J137</f>
        <v>1438.0700000000002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8.18</v>
      </c>
      <c r="H139" s="40">
        <v>12.8</v>
      </c>
      <c r="I139" s="40">
        <v>42.44</v>
      </c>
      <c r="J139" s="40">
        <v>318</v>
      </c>
      <c r="K139" s="41">
        <v>331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1.4</v>
      </c>
      <c r="H141" s="43">
        <v>1.6</v>
      </c>
      <c r="I141" s="43">
        <v>22.31</v>
      </c>
      <c r="J141" s="43">
        <v>105</v>
      </c>
      <c r="K141" s="44">
        <v>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11</v>
      </c>
      <c r="H142" s="43">
        <v>2.33</v>
      </c>
      <c r="I142" s="43">
        <v>74.5</v>
      </c>
      <c r="J142" s="43">
        <v>376.67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65</v>
      </c>
      <c r="E144" s="42" t="s">
        <v>66</v>
      </c>
      <c r="F144" s="43">
        <v>79</v>
      </c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20.58</v>
      </c>
      <c r="H146" s="19">
        <f t="shared" si="70"/>
        <v>16.73</v>
      </c>
      <c r="I146" s="19">
        <f t="shared" si="70"/>
        <v>139.25</v>
      </c>
      <c r="J146" s="19">
        <f t="shared" si="70"/>
        <v>799.67000000000007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2.4</v>
      </c>
      <c r="H148" s="43">
        <v>5.5</v>
      </c>
      <c r="I148" s="43">
        <v>17.8</v>
      </c>
      <c r="J148" s="43">
        <v>134</v>
      </c>
      <c r="K148" s="44">
        <v>118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72</v>
      </c>
      <c r="F149" s="43">
        <v>175</v>
      </c>
      <c r="G149" s="43">
        <v>18.18</v>
      </c>
      <c r="H149" s="43">
        <v>6.34</v>
      </c>
      <c r="I149" s="43">
        <v>17.95</v>
      </c>
      <c r="J149" s="43">
        <v>205</v>
      </c>
      <c r="K149" s="44">
        <v>158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73</v>
      </c>
      <c r="F151" s="43">
        <v>215</v>
      </c>
      <c r="G151" s="43">
        <v>0.26</v>
      </c>
      <c r="H151" s="43">
        <v>0.05</v>
      </c>
      <c r="I151" s="43">
        <v>15.22</v>
      </c>
      <c r="J151" s="43">
        <v>59</v>
      </c>
      <c r="K151" s="44">
        <v>433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74</v>
      </c>
      <c r="F153" s="43">
        <v>65</v>
      </c>
      <c r="G153" s="43">
        <v>5.5</v>
      </c>
      <c r="H153" s="43">
        <v>1</v>
      </c>
      <c r="I153" s="43">
        <v>41</v>
      </c>
      <c r="J153" s="43">
        <v>214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26.34</v>
      </c>
      <c r="H156" s="19">
        <f t="shared" si="72"/>
        <v>12.89</v>
      </c>
      <c r="I156" s="19">
        <f t="shared" si="72"/>
        <v>91.97</v>
      </c>
      <c r="J156" s="19">
        <f t="shared" si="72"/>
        <v>612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1214</v>
      </c>
      <c r="G157" s="32">
        <f t="shared" ref="G157" si="74">G146+G156</f>
        <v>46.92</v>
      </c>
      <c r="H157" s="32">
        <f t="shared" ref="H157" si="75">H146+H156</f>
        <v>29.62</v>
      </c>
      <c r="I157" s="32">
        <f t="shared" ref="I157" si="76">I146+I156</f>
        <v>231.22</v>
      </c>
      <c r="J157" s="32">
        <f t="shared" ref="J157:L157" si="77">J146+J156</f>
        <v>1411.67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250</v>
      </c>
      <c r="G158" s="40">
        <v>17.3</v>
      </c>
      <c r="H158" s="40">
        <v>9.6</v>
      </c>
      <c r="I158" s="40">
        <v>15.3</v>
      </c>
      <c r="J158" s="40">
        <v>221</v>
      </c>
      <c r="K158" s="41" t="s">
        <v>68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0.8</v>
      </c>
      <c r="H160" s="43">
        <v>0.4</v>
      </c>
      <c r="I160" s="43">
        <v>21.2</v>
      </c>
      <c r="J160" s="43">
        <v>88</v>
      </c>
      <c r="K160" s="44">
        <v>389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11</v>
      </c>
      <c r="H161" s="43">
        <v>2.33</v>
      </c>
      <c r="I161" s="43">
        <v>74.5</v>
      </c>
      <c r="J161" s="43">
        <v>376.67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65</v>
      </c>
      <c r="E163" s="42" t="s">
        <v>54</v>
      </c>
      <c r="F163" s="43">
        <v>35</v>
      </c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29.1</v>
      </c>
      <c r="H165" s="19">
        <f t="shared" si="78"/>
        <v>12.33</v>
      </c>
      <c r="I165" s="19">
        <f t="shared" si="78"/>
        <v>111</v>
      </c>
      <c r="J165" s="19">
        <f t="shared" si="78"/>
        <v>685.67000000000007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80</v>
      </c>
      <c r="F167" s="43">
        <v>250</v>
      </c>
      <c r="G167" s="43">
        <v>10.09</v>
      </c>
      <c r="H167" s="43">
        <v>12.9</v>
      </c>
      <c r="I167" s="43">
        <v>30.8</v>
      </c>
      <c r="J167" s="43">
        <v>282</v>
      </c>
      <c r="K167" s="44">
        <v>96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86</v>
      </c>
      <c r="F168" s="43">
        <v>230</v>
      </c>
      <c r="G168" s="43">
        <v>14</v>
      </c>
      <c r="H168" s="43">
        <v>21</v>
      </c>
      <c r="I168" s="43">
        <v>37</v>
      </c>
      <c r="J168" s="43">
        <v>398</v>
      </c>
      <c r="K168" s="44" t="s">
        <v>77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73</v>
      </c>
      <c r="F170" s="43">
        <v>215</v>
      </c>
      <c r="G170" s="43">
        <v>0.26</v>
      </c>
      <c r="H170" s="43">
        <v>0.05</v>
      </c>
      <c r="I170" s="43">
        <v>15.22</v>
      </c>
      <c r="J170" s="43">
        <v>59</v>
      </c>
      <c r="K170" s="44">
        <v>433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74</v>
      </c>
      <c r="F172" s="43">
        <v>65</v>
      </c>
      <c r="G172" s="43">
        <v>5.5</v>
      </c>
      <c r="H172" s="43">
        <v>1</v>
      </c>
      <c r="I172" s="43">
        <v>41</v>
      </c>
      <c r="J172" s="43">
        <v>214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29.85</v>
      </c>
      <c r="H175" s="19">
        <f t="shared" si="80"/>
        <v>34.949999999999996</v>
      </c>
      <c r="I175" s="19">
        <f t="shared" si="80"/>
        <v>124.02</v>
      </c>
      <c r="J175" s="19">
        <f t="shared" si="80"/>
        <v>953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1275</v>
      </c>
      <c r="G176" s="32">
        <f t="shared" ref="G176" si="82">G165+G175</f>
        <v>58.95</v>
      </c>
      <c r="H176" s="32">
        <f t="shared" ref="H176" si="83">H165+H175</f>
        <v>47.279999999999994</v>
      </c>
      <c r="I176" s="32">
        <f t="shared" ref="I176" si="84">I165+I175</f>
        <v>235.01999999999998</v>
      </c>
      <c r="J176" s="32">
        <f t="shared" ref="J176:L176" si="85">J165+J175</f>
        <v>1638.67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13.5</v>
      </c>
      <c r="H177" s="40">
        <v>16.899999999999999</v>
      </c>
      <c r="I177" s="40">
        <v>11.6</v>
      </c>
      <c r="J177" s="40">
        <v>253</v>
      </c>
      <c r="K177" s="41">
        <v>19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11</v>
      </c>
      <c r="H180" s="43">
        <v>2.33</v>
      </c>
      <c r="I180" s="43">
        <v>74.5</v>
      </c>
      <c r="J180" s="43">
        <v>376.67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65</v>
      </c>
      <c r="E182" s="42" t="s">
        <v>54</v>
      </c>
      <c r="F182" s="43">
        <v>35</v>
      </c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24.5</v>
      </c>
      <c r="H184" s="19">
        <f t="shared" si="86"/>
        <v>19.229999999999997</v>
      </c>
      <c r="I184" s="19">
        <f t="shared" si="86"/>
        <v>86.1</v>
      </c>
      <c r="J184" s="19">
        <f t="shared" si="86"/>
        <v>629.67000000000007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87</v>
      </c>
      <c r="F186" s="43">
        <v>250</v>
      </c>
      <c r="G186" s="43">
        <v>2.14</v>
      </c>
      <c r="H186" s="43">
        <v>4.4800000000000004</v>
      </c>
      <c r="I186" s="43">
        <v>17.46</v>
      </c>
      <c r="J186" s="43">
        <v>121</v>
      </c>
      <c r="K186" s="44">
        <v>121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88</v>
      </c>
      <c r="F187" s="43">
        <v>300</v>
      </c>
      <c r="G187" s="43">
        <v>14.6</v>
      </c>
      <c r="H187" s="43">
        <v>13.1</v>
      </c>
      <c r="I187" s="43">
        <v>19.100000000000001</v>
      </c>
      <c r="J187" s="43">
        <v>259</v>
      </c>
      <c r="K187" s="44" t="s">
        <v>51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73</v>
      </c>
      <c r="F189" s="43">
        <v>215</v>
      </c>
      <c r="G189" s="43">
        <v>0.26</v>
      </c>
      <c r="H189" s="43">
        <v>0.05</v>
      </c>
      <c r="I189" s="43">
        <v>15.22</v>
      </c>
      <c r="J189" s="43">
        <v>59</v>
      </c>
      <c r="K189" s="44">
        <v>433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74</v>
      </c>
      <c r="F191" s="43">
        <v>65</v>
      </c>
      <c r="G191" s="43">
        <v>5.5</v>
      </c>
      <c r="H191" s="43">
        <v>1</v>
      </c>
      <c r="I191" s="43">
        <v>41</v>
      </c>
      <c r="J191" s="43">
        <v>214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22.5</v>
      </c>
      <c r="H194" s="19">
        <f t="shared" si="88"/>
        <v>18.63</v>
      </c>
      <c r="I194" s="19">
        <f t="shared" si="88"/>
        <v>92.78</v>
      </c>
      <c r="J194" s="19">
        <f t="shared" si="88"/>
        <v>653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1345</v>
      </c>
      <c r="G195" s="32">
        <f t="shared" ref="G195" si="90">G184+G194</f>
        <v>47</v>
      </c>
      <c r="H195" s="32">
        <f t="shared" ref="H195" si="91">H184+H194</f>
        <v>37.86</v>
      </c>
      <c r="I195" s="32">
        <f t="shared" ref="I195" si="92">I184+I194</f>
        <v>178.88</v>
      </c>
      <c r="J195" s="32">
        <f t="shared" ref="J195:L195" si="93">J184+J194</f>
        <v>1282.67</v>
      </c>
      <c r="K195" s="32"/>
      <c r="L195" s="32">
        <f t="shared" si="93"/>
        <v>0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1282.2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53.109999999999992</v>
      </c>
      <c r="H196" s="34">
        <f t="shared" si="94"/>
        <v>35.94</v>
      </c>
      <c r="I196" s="34">
        <f t="shared" si="94"/>
        <v>210.44299999999998</v>
      </c>
      <c r="J196" s="34">
        <f t="shared" si="94"/>
        <v>1304.393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***</cp:lastModifiedBy>
  <dcterms:created xsi:type="dcterms:W3CDTF">2022-05-16T14:23:56Z</dcterms:created>
  <dcterms:modified xsi:type="dcterms:W3CDTF">2023-10-11T19:34:47Z</dcterms:modified>
</cp:coreProperties>
</file>